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'Sheet1'!$B$1:$L$22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<sst xmlns="http://schemas.openxmlformats.org/spreadsheetml/2006/main" count="24" uniqueCount="23">
  <si>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SPECIES </t>
  </si>
  <si>
    <t>Porites lobata</t>
  </si>
  <si>
    <t>Porites compressa</t>
  </si>
  <si>
    <t>Pocillopora meandrina</t>
  </si>
  <si>
    <t>Pocillopora damicornis</t>
  </si>
  <si>
    <t>Montipora capitata</t>
  </si>
  <si>
    <t>Leptastrea purpurea</t>
  </si>
  <si>
    <t>Pavona varians</t>
  </si>
  <si>
    <t>&lt;2</t>
  </si>
  <si>
    <t>TOTAL</t>
  </si>
  <si>
    <t>SIZE CLASS (cm)</t>
  </si>
  <si>
    <t>Pocillopora eydouxi</t>
  </si>
  <si>
    <t>Porites monticulosa</t>
  </si>
  <si>
    <t>% TOTAL</t>
  </si>
  <si>
    <r>
      <t>&gt;2</t>
    </r>
    <r>
      <rPr>
        <sz val="14"/>
        <rFont val="Arial"/>
        <family val="0"/>
      </rPr>
      <t>≤</t>
    </r>
    <r>
      <rPr>
        <sz val="14"/>
        <rFont val="Futura Bk BT"/>
        <family val="2"/>
      </rPr>
      <t>5</t>
    </r>
  </si>
  <si>
    <r>
      <t>&gt;5</t>
    </r>
    <r>
      <rPr>
        <sz val="14"/>
        <rFont val="Arial"/>
        <family val="0"/>
      </rPr>
      <t>≤</t>
    </r>
    <r>
      <rPr>
        <sz val="14"/>
        <rFont val="Futura Bk BT"/>
        <family val="2"/>
      </rPr>
      <t>10</t>
    </r>
  </si>
  <si>
    <r>
      <t>&gt;10</t>
    </r>
    <r>
      <rPr>
        <sz val="14"/>
        <rFont val="Arial"/>
        <family val="0"/>
      </rPr>
      <t>≤</t>
    </r>
    <r>
      <rPr>
        <sz val="14"/>
        <rFont val="Futura Bk BT"/>
        <family val="2"/>
      </rPr>
      <t>20</t>
    </r>
  </si>
  <si>
    <r>
      <t>&gt;20</t>
    </r>
    <r>
      <rPr>
        <sz val="14"/>
        <rFont val="Arial"/>
        <family val="0"/>
      </rPr>
      <t>≤</t>
    </r>
    <r>
      <rPr>
        <sz val="14"/>
        <rFont val="Futura Bk BT"/>
        <family val="2"/>
      </rPr>
      <t>40</t>
    </r>
  </si>
  <si>
    <r>
      <t>&gt;40</t>
    </r>
    <r>
      <rPr>
        <sz val="14"/>
        <rFont val="Arial"/>
        <family val="0"/>
      </rPr>
      <t>≤</t>
    </r>
    <r>
      <rPr>
        <sz val="14"/>
        <rFont val="Futura Bk BT"/>
        <family val="2"/>
      </rPr>
      <t>80</t>
    </r>
  </si>
  <si>
    <r>
      <t>&gt;80</t>
    </r>
    <r>
      <rPr>
        <sz val="14"/>
        <rFont val="Arial"/>
        <family val="0"/>
      </rPr>
      <t>≤160</t>
    </r>
  </si>
  <si>
    <t>&gt;160</t>
  </si>
  <si>
    <t>Montipora patula*</t>
  </si>
  <si>
    <t>Cyphastrea ocellina*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</si>
</sst>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10"/>
      <name val="Futura Bk BT"/>
      <family val="2"/>
    </font>
    <font>
      <sz val="8"/>
      <name val="Arial"/>
      <family val="0"/>
    </font>
    <font>
      <sz val="11"/>
      <name val="Arial"/>
      <family val="0"/>
    </font>
    <font>
      <sz val="14"/>
      <name val="Futura Bk BT"/>
      <family val="2"/>
    </font>
    <font>
      <i/>
      <sz val="14"/>
      <name val="Futura Bk BT"/>
      <family val="2"/>
    </font>
    <font>
      <sz val="16"/>
      <name val="Futura Bk BT"/>
      <family val="2"/>
    </font>
    <font>
      <sz val="14"/>
      <name val="Arial"/>
      <family val="0"/>
    </font>
    <font>
      <b/>
      <sz val="14"/>
      <name val="Futura Bk BT"/>
      <family val="2"/>
    </font>
    <font>
      <b/>
      <sz val="12"/>
      <name val="Futura Bk BT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66675</xdr:rowOff>
    </xdr:from>
    <xdr:to>
      <xdr:col>12</xdr:col>
      <xdr:colOff>9525</xdr:colOff>
      <xdr:row>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228600"/>
          <a:ext cx="96012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TABLE 5. Summary counts of coral colonies by species at each survey sector in the vicinity of Kapalama Basin and Pier 24. Species marked with an "*" are presently petitioned to be included under the Endangered Species Act. For locations of survey sectors, see Figures 2-6.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22"/>
  <sheetViews>
    <sheetView tabSelected="1" view="pageBreakPreview" zoomScale="75" zoomScaleSheetLayoutView="75" workbookViewId="0" topLeftCell="A1">
      <selection activeCell="E16" sqref="E16"/>
    </sheetView>
  </sheetViews>
  <sheetFormatPr defaultColWidth="9.140625" defaultRowHeight="12.75"/>
  <cols>
    <col min="2" max="2" width="32.00390625" style="0" customWidth="1"/>
    <col min="5" max="5" width="11.00390625" style="0" customWidth="1"/>
    <col min="6" max="6" width="12.57421875" style="0" customWidth="1"/>
    <col min="7" max="7" width="12.00390625" style="0" customWidth="1"/>
    <col min="8" max="8" width="12.57421875" style="0" customWidth="1"/>
    <col min="9" max="9" width="12.421875" style="0" customWidth="1"/>
    <col min="10" max="10" width="11.28125" style="0" customWidth="1"/>
    <col min="12" max="12" width="13.00390625" style="0" customWidth="1"/>
  </cols>
  <sheetData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4.75" customHeight="1" thickBot="1">
      <c r="A9" s="1"/>
      <c r="B9" s="19" t="s">
        <v>0</v>
      </c>
      <c r="C9" s="16" t="s">
        <v>10</v>
      </c>
      <c r="D9" s="17"/>
      <c r="E9" s="17"/>
      <c r="F9" s="17"/>
      <c r="G9" s="17"/>
      <c r="H9" s="17"/>
      <c r="I9" s="17"/>
      <c r="J9" s="18"/>
      <c r="K9" s="2"/>
    </row>
    <row r="10" spans="1:12" ht="24.75" customHeight="1" thickBot="1">
      <c r="A10" s="1"/>
      <c r="B10" s="20"/>
      <c r="C10" s="3" t="s">
        <v>8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12" t="s">
        <v>19</v>
      </c>
      <c r="J10" s="12" t="s">
        <v>20</v>
      </c>
      <c r="K10" s="13" t="s">
        <v>9</v>
      </c>
      <c r="L10" s="6" t="s">
        <v>13</v>
      </c>
    </row>
    <row r="11" spans="1:17" ht="24.75" customHeight="1" thickBot="1">
      <c r="A11" s="1"/>
      <c r="B11" s="8" t="s">
        <v>4</v>
      </c>
      <c r="C11" s="3">
        <v>199</v>
      </c>
      <c r="D11" s="4">
        <v>511</v>
      </c>
      <c r="E11" s="4">
        <v>470</v>
      </c>
      <c r="F11" s="4">
        <v>492</v>
      </c>
      <c r="G11" s="4">
        <v>105</v>
      </c>
      <c r="H11" s="4">
        <v>42</v>
      </c>
      <c r="I11" s="11">
        <v>21</v>
      </c>
      <c r="J11" s="12">
        <v>0</v>
      </c>
      <c r="K11" s="14">
        <f aca="true" t="shared" si="0" ref="K11:K17">SUM(C11:J11)</f>
        <v>1840</v>
      </c>
      <c r="L11" s="9">
        <f>+K11/51.73</f>
        <v>35.569302145756815</v>
      </c>
      <c r="N11">
        <v>35.569302145756815</v>
      </c>
      <c r="O11" s="9">
        <v>35.569302145756815</v>
      </c>
      <c r="Q11">
        <v>35.569302145756815</v>
      </c>
    </row>
    <row r="12" spans="1:17" ht="24.75" customHeight="1" thickBot="1">
      <c r="A12" s="1"/>
      <c r="B12" s="8" t="s">
        <v>6</v>
      </c>
      <c r="C12" s="3">
        <v>402</v>
      </c>
      <c r="D12" s="4">
        <v>861</v>
      </c>
      <c r="E12" s="4">
        <v>217</v>
      </c>
      <c r="F12" s="4">
        <v>17</v>
      </c>
      <c r="G12" s="4">
        <v>0</v>
      </c>
      <c r="H12" s="4">
        <v>0</v>
      </c>
      <c r="I12" s="11">
        <v>0</v>
      </c>
      <c r="J12" s="12">
        <v>0</v>
      </c>
      <c r="K12" s="14">
        <f t="shared" si="0"/>
        <v>1497</v>
      </c>
      <c r="L12" s="9">
        <f aca="true" t="shared" si="1" ref="L12:L22">+K12/51.73</f>
        <v>28.938720278368454</v>
      </c>
      <c r="N12">
        <v>28.938720278368454</v>
      </c>
      <c r="O12" s="9">
        <v>28.938720278368454</v>
      </c>
      <c r="Q12">
        <v>28.938720278368454</v>
      </c>
    </row>
    <row r="13" spans="2:17" ht="24.75" customHeight="1" thickBot="1">
      <c r="B13" s="8" t="s">
        <v>1</v>
      </c>
      <c r="C13" s="3">
        <v>91</v>
      </c>
      <c r="D13" s="4">
        <v>243</v>
      </c>
      <c r="E13" s="4">
        <v>258</v>
      </c>
      <c r="F13" s="4">
        <v>290</v>
      </c>
      <c r="G13" s="4">
        <v>75</v>
      </c>
      <c r="H13" s="4">
        <v>50</v>
      </c>
      <c r="I13" s="11">
        <v>32</v>
      </c>
      <c r="J13" s="12">
        <v>0</v>
      </c>
      <c r="K13" s="14">
        <f t="shared" si="0"/>
        <v>1039</v>
      </c>
      <c r="L13" s="9">
        <f t="shared" si="1"/>
        <v>20.085057026870288</v>
      </c>
      <c r="N13">
        <f>SUM(N11:N12)</f>
        <v>64.50802242412527</v>
      </c>
      <c r="O13" s="9">
        <v>20.085057026870288</v>
      </c>
      <c r="Q13">
        <v>20.085057026870288</v>
      </c>
    </row>
    <row r="14" spans="2:17" ht="24.75" customHeight="1" thickBot="1">
      <c r="B14" s="8" t="s">
        <v>21</v>
      </c>
      <c r="C14" s="7">
        <v>6</v>
      </c>
      <c r="D14" s="4">
        <v>56</v>
      </c>
      <c r="E14" s="4">
        <v>68</v>
      </c>
      <c r="F14" s="4">
        <v>80</v>
      </c>
      <c r="G14" s="4">
        <v>91</v>
      </c>
      <c r="H14" s="4">
        <v>87</v>
      </c>
      <c r="I14" s="11">
        <v>48</v>
      </c>
      <c r="J14" s="12">
        <v>0</v>
      </c>
      <c r="K14" s="14">
        <f t="shared" si="0"/>
        <v>436</v>
      </c>
      <c r="L14" s="9">
        <f t="shared" si="1"/>
        <v>8.428378117146725</v>
      </c>
      <c r="O14" s="9">
        <v>8.428378117146725</v>
      </c>
      <c r="Q14">
        <v>8.428378117146725</v>
      </c>
    </row>
    <row r="15" spans="2:17" ht="24.75" customHeight="1" thickBot="1">
      <c r="B15" s="8" t="s">
        <v>5</v>
      </c>
      <c r="C15" s="3">
        <v>0</v>
      </c>
      <c r="D15" s="4">
        <v>46</v>
      </c>
      <c r="E15" s="4">
        <v>58</v>
      </c>
      <c r="F15" s="4">
        <v>41</v>
      </c>
      <c r="G15" s="4">
        <v>38</v>
      </c>
      <c r="H15" s="4">
        <v>46</v>
      </c>
      <c r="I15" s="11">
        <v>54</v>
      </c>
      <c r="J15" s="12">
        <v>0</v>
      </c>
      <c r="K15" s="14">
        <f t="shared" si="0"/>
        <v>283</v>
      </c>
      <c r="L15" s="9">
        <f t="shared" si="1"/>
        <v>5.470713319157163</v>
      </c>
      <c r="O15" s="10">
        <f>SUM(O11:O14)</f>
        <v>93.02145756814228</v>
      </c>
      <c r="Q15">
        <v>5.470713319157163</v>
      </c>
    </row>
    <row r="16" spans="2:17" ht="24.75" customHeight="1" thickBot="1">
      <c r="B16" s="8" t="s">
        <v>7</v>
      </c>
      <c r="C16" s="3">
        <v>0</v>
      </c>
      <c r="D16" s="4">
        <v>3</v>
      </c>
      <c r="E16" s="4">
        <v>9</v>
      </c>
      <c r="F16" s="4">
        <v>20</v>
      </c>
      <c r="G16" s="4">
        <v>11</v>
      </c>
      <c r="H16" s="4">
        <v>8</v>
      </c>
      <c r="I16" s="11">
        <v>1</v>
      </c>
      <c r="J16" s="12">
        <v>0</v>
      </c>
      <c r="K16" s="14">
        <f t="shared" si="0"/>
        <v>52</v>
      </c>
      <c r="L16" s="9">
        <f t="shared" si="1"/>
        <v>1.0052194084670405</v>
      </c>
      <c r="Q16">
        <f>SUM(Q11:Q15)</f>
        <v>98.49217088729944</v>
      </c>
    </row>
    <row r="17" spans="2:12" ht="24.75" customHeight="1" thickBot="1">
      <c r="B17" s="8" t="s">
        <v>3</v>
      </c>
      <c r="C17" s="3">
        <v>0</v>
      </c>
      <c r="D17" s="4">
        <v>5</v>
      </c>
      <c r="E17" s="4">
        <v>5</v>
      </c>
      <c r="F17" s="4">
        <v>5</v>
      </c>
      <c r="G17" s="4">
        <v>0</v>
      </c>
      <c r="H17" s="4">
        <v>0</v>
      </c>
      <c r="I17" s="11">
        <v>0</v>
      </c>
      <c r="J17" s="12">
        <v>0</v>
      </c>
      <c r="K17" s="14">
        <f t="shared" si="0"/>
        <v>15</v>
      </c>
      <c r="L17" s="9">
        <f t="shared" si="1"/>
        <v>0.28996713705780014</v>
      </c>
    </row>
    <row r="18" spans="2:12" ht="24.75" customHeight="1" thickBot="1">
      <c r="B18" s="8" t="s">
        <v>22</v>
      </c>
      <c r="C18" s="3">
        <v>3</v>
      </c>
      <c r="D18" s="4">
        <v>2</v>
      </c>
      <c r="E18" s="4"/>
      <c r="F18" s="4"/>
      <c r="G18" s="4"/>
      <c r="H18" s="4"/>
      <c r="I18" s="11"/>
      <c r="J18" s="12">
        <v>0</v>
      </c>
      <c r="K18" s="14">
        <f>SUM(C18:I18)</f>
        <v>5</v>
      </c>
      <c r="L18" s="9">
        <f t="shared" si="1"/>
        <v>0.09665571235260005</v>
      </c>
    </row>
    <row r="19" spans="2:12" ht="24.75" customHeight="1" thickBot="1">
      <c r="B19" s="8" t="s">
        <v>2</v>
      </c>
      <c r="C19" s="3">
        <v>0</v>
      </c>
      <c r="D19" s="4">
        <v>0</v>
      </c>
      <c r="E19" s="4">
        <v>0</v>
      </c>
      <c r="F19" s="4">
        <v>0</v>
      </c>
      <c r="G19" s="4">
        <v>1</v>
      </c>
      <c r="H19" s="4">
        <v>1</v>
      </c>
      <c r="I19" s="11">
        <v>2</v>
      </c>
      <c r="J19" s="12">
        <v>0</v>
      </c>
      <c r="K19" s="14">
        <f>SUM(C19:J19)</f>
        <v>4</v>
      </c>
      <c r="L19" s="9">
        <f t="shared" si="1"/>
        <v>0.07732456988208003</v>
      </c>
    </row>
    <row r="20" spans="2:12" ht="24.75" customHeight="1" thickBot="1">
      <c r="B20" s="8" t="s">
        <v>11</v>
      </c>
      <c r="C20" s="3"/>
      <c r="D20" s="4"/>
      <c r="E20" s="4"/>
      <c r="F20" s="4">
        <v>1</v>
      </c>
      <c r="G20" s="4"/>
      <c r="H20" s="4"/>
      <c r="I20" s="11"/>
      <c r="J20" s="12">
        <v>0</v>
      </c>
      <c r="K20" s="14">
        <f>SUM(C20:I20)</f>
        <v>1</v>
      </c>
      <c r="L20" s="9">
        <f t="shared" si="1"/>
        <v>0.019331142470520007</v>
      </c>
    </row>
    <row r="21" spans="2:12" ht="24.75" customHeight="1" thickBot="1">
      <c r="B21" s="8" t="s">
        <v>12</v>
      </c>
      <c r="C21" s="3"/>
      <c r="D21" s="4"/>
      <c r="E21" s="4"/>
      <c r="F21" s="4"/>
      <c r="G21" s="4"/>
      <c r="H21" s="4"/>
      <c r="I21" s="11">
        <v>1</v>
      </c>
      <c r="J21" s="12">
        <v>0</v>
      </c>
      <c r="K21" s="14">
        <f>SUM(C21:I21)</f>
        <v>1</v>
      </c>
      <c r="L21" s="9">
        <f t="shared" si="1"/>
        <v>0.019331142470520007</v>
      </c>
    </row>
    <row r="22" spans="2:12" ht="18" customHeight="1" thickBot="1">
      <c r="B22" s="15" t="s">
        <v>9</v>
      </c>
      <c r="C22" s="3">
        <f>SUM(C11:C21)</f>
        <v>701</v>
      </c>
      <c r="D22" s="4">
        <f aca="true" t="shared" si="2" ref="D22:I22">SUM(D11:D21)</f>
        <v>1727</v>
      </c>
      <c r="E22" s="4">
        <f t="shared" si="2"/>
        <v>1085</v>
      </c>
      <c r="F22" s="4">
        <f t="shared" si="2"/>
        <v>946</v>
      </c>
      <c r="G22" s="4">
        <f t="shared" si="2"/>
        <v>321</v>
      </c>
      <c r="H22" s="4">
        <f t="shared" si="2"/>
        <v>234</v>
      </c>
      <c r="I22" s="11">
        <f t="shared" si="2"/>
        <v>159</v>
      </c>
      <c r="J22" s="12">
        <v>0</v>
      </c>
      <c r="K22" s="14">
        <f>SUM(K11:K21)</f>
        <v>5173</v>
      </c>
      <c r="L22" s="5">
        <f t="shared" si="1"/>
        <v>100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mergeCells count="2">
    <mergeCell ref="C9:J9"/>
    <mergeCell ref="B9:B10"/>
  </mergeCells>
  <printOptions/>
  <pageMargins left="0.44" right="0.3" top="0.88" bottom="0.22" header="0.23" footer="0.18"/>
  <pageSetup fitToHeight="1" fitToWidth="1" horizontalDpi="600" verticalDpi="600" orientation="landscape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Marine Research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Dollar</dc:creator>
  <cp:keywords/>
  <dc:description/>
  <cp:lastModifiedBy>Steve Dollar</cp:lastModifiedBy>
  <cp:lastPrinted>2012-10-16T02:16:23Z</cp:lastPrinted>
  <dcterms:created xsi:type="dcterms:W3CDTF">2012-07-28T21:51:10Z</dcterms:created>
  <dcterms:modified xsi:type="dcterms:W3CDTF">2012-10-16T02:16:36Z</dcterms:modified>
  <cp:category/>
  <cp:version/>
  <cp:contentType/>
  <cp:contentStatus/>
</cp:coreProperties>
</file>